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0" yWindow="0" windowWidth="27375" windowHeight="10845"/>
  </bookViews>
  <sheets>
    <sheet name="312-39" sheetId="5" r:id="rId1"/>
  </sheets>
  <definedNames>
    <definedName name="_Regression_Int" localSheetId="0" hidden="1">1</definedName>
    <definedName name="_xlnm.Print_Area" localSheetId="0">'312-39'!$A$1:$G$45</definedName>
    <definedName name="Imprimir_área_IM" localSheetId="0">'312-39'!$A$1:$G$41</definedName>
  </definedNames>
  <calcPr calcId="152511"/>
</workbook>
</file>

<file path=xl/calcChain.xml><?xml version="1.0" encoding="utf-8"?>
<calcChain xmlns="http://schemas.openxmlformats.org/spreadsheetml/2006/main">
  <c r="B41" i="5" l="1"/>
  <c r="B16" i="5"/>
  <c r="B13" i="5"/>
  <c r="B10" i="5"/>
  <c r="F7" i="5" l="1"/>
  <c r="G8" i="5"/>
  <c r="G7" i="5"/>
  <c r="G6" i="5" s="1"/>
  <c r="F8" i="5"/>
  <c r="C10" i="5"/>
  <c r="F39" i="5"/>
  <c r="G39" i="5"/>
  <c r="F36" i="5"/>
  <c r="G36" i="5"/>
  <c r="F33" i="5"/>
  <c r="G33" i="5"/>
  <c r="F30" i="5"/>
  <c r="G30" i="5"/>
  <c r="F27" i="5"/>
  <c r="G27" i="5"/>
  <c r="F24" i="5"/>
  <c r="G24" i="5"/>
  <c r="F21" i="5"/>
  <c r="G21" i="5"/>
  <c r="G18" i="5"/>
  <c r="F18" i="5"/>
  <c r="F15" i="5"/>
  <c r="G15" i="5"/>
  <c r="F12" i="5"/>
  <c r="G12" i="5"/>
  <c r="F9" i="5"/>
  <c r="G9" i="5"/>
  <c r="E7" i="5"/>
  <c r="E8" i="5"/>
  <c r="C40" i="5"/>
  <c r="C41" i="5"/>
  <c r="B40" i="5"/>
  <c r="C38" i="5"/>
  <c r="C37" i="5"/>
  <c r="C35" i="5"/>
  <c r="B35" i="5"/>
  <c r="C34" i="5"/>
  <c r="B34" i="5"/>
  <c r="C32" i="5"/>
  <c r="B32" i="5"/>
  <c r="C31" i="5"/>
  <c r="B31" i="5"/>
  <c r="C29" i="5"/>
  <c r="B29" i="5"/>
  <c r="C28" i="5"/>
  <c r="B28" i="5"/>
  <c r="C26" i="5"/>
  <c r="B26" i="5"/>
  <c r="C25" i="5"/>
  <c r="B25" i="5"/>
  <c r="C23" i="5"/>
  <c r="B23" i="5"/>
  <c r="C22" i="5"/>
  <c r="B22" i="5"/>
  <c r="C20" i="5"/>
  <c r="B20" i="5"/>
  <c r="C19" i="5"/>
  <c r="B19" i="5"/>
  <c r="C17" i="5"/>
  <c r="B17" i="5"/>
  <c r="C16" i="5"/>
  <c r="C14" i="5"/>
  <c r="B14" i="5"/>
  <c r="C13" i="5"/>
  <c r="C11" i="5"/>
  <c r="B12" i="5"/>
  <c r="B11" i="5"/>
  <c r="C9" i="5" l="1"/>
  <c r="F6" i="5"/>
  <c r="B7" i="5"/>
  <c r="B18" i="5"/>
  <c r="D7" i="5"/>
  <c r="D8" i="5"/>
  <c r="E36" i="5"/>
  <c r="D36" i="5"/>
  <c r="E24" i="5"/>
  <c r="D24" i="5"/>
  <c r="E18" i="5"/>
  <c r="D18" i="5"/>
  <c r="C39" i="5"/>
  <c r="B39" i="5"/>
  <c r="C36" i="5"/>
  <c r="B36" i="5"/>
  <c r="C33" i="5"/>
  <c r="B33" i="5"/>
  <c r="B21" i="5"/>
  <c r="C18" i="5"/>
  <c r="C15" i="5"/>
  <c r="B15" i="5"/>
  <c r="B9" i="5"/>
  <c r="B24" i="5" l="1"/>
  <c r="C24" i="5"/>
  <c r="C30" i="5"/>
  <c r="B30" i="5"/>
  <c r="C21" i="5"/>
  <c r="C27" i="5"/>
  <c r="B27" i="5"/>
  <c r="E6" i="5"/>
  <c r="D6" i="5"/>
  <c r="B8" i="5"/>
  <c r="B6" i="5" s="1"/>
  <c r="C7" i="5"/>
  <c r="C8" i="5"/>
  <c r="C12" i="5"/>
  <c r="C6" i="5" l="1"/>
</calcChain>
</file>

<file path=xl/sharedStrings.xml><?xml version="1.0" encoding="utf-8"?>
<sst xmlns="http://schemas.openxmlformats.org/spreadsheetml/2006/main" count="105" uniqueCount="28">
  <si>
    <t>Método de siembra utilizado</t>
  </si>
  <si>
    <t>Total</t>
  </si>
  <si>
    <t>Frijol de bejuco</t>
  </si>
  <si>
    <t>(1) Incluye siembras a voleo mecanizado.</t>
  </si>
  <si>
    <t>A máquina (1)</t>
  </si>
  <si>
    <t>A chuzo (2)</t>
  </si>
  <si>
    <t>Provincia, comarca indígena y período 
de siembra</t>
  </si>
  <si>
    <t xml:space="preserve">                    TOTAL       </t>
  </si>
  <si>
    <t xml:space="preserve">      Primera siembra       </t>
  </si>
  <si>
    <t xml:space="preserve">      Segunda siembra       </t>
  </si>
  <si>
    <t xml:space="preserve">Bocas del Toro       </t>
  </si>
  <si>
    <t xml:space="preserve">Coclé       </t>
  </si>
  <si>
    <t xml:space="preserve">Chiriquí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</si>
  <si>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</si>
  <si>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</si>
  <si>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</si>
  <si>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</si>
  <si>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</si>
  <si>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</si>
  <si>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>Colón</t>
  </si>
  <si>
    <t>Darién</t>
  </si>
  <si>
    <t>Superficie sembrada (Hectáreas)</t>
  </si>
  <si>
    <t>Cosecha (Quintales en grano seco)</t>
  </si>
  <si>
    <t>-</t>
  </si>
  <si>
    <t xml:space="preserve">(2) Incluye siembras a voleo manual.  </t>
  </si>
  <si>
    <t>-  Cantidad nula o cero.</t>
  </si>
  <si>
    <t>0 Cuando la cantidad es menor a la mitad de la unidad o fracción decimal adoptada, para la expresión del dato.</t>
  </si>
  <si>
    <t>Cuadro 39. SUPERFICIE SEMBRADA Y COSECHA DE FRIJOL DE BEJUCO EN LA REPÚBLICA, POR MÉTODO DE SIEMBRA UTILIZADO, SEGÚN PROVINCIA, COMARCA INDÍGENA Y PERÍODO DE SIEMBRA: AÑO AGRÍCOLA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</si>
</sst>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2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164" fontId="7" fillId="0" borderId="0" xfId="0" applyNumberFormat="1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left" vertical="center"/>
    </xf>
    <xf numFmtId="0" fontId="3" fillId="0" borderId="8" xfId="0" applyFont="1" applyFill="1" applyBorder="1" applyAlignment="1" applyProtection="1">
      <alignment vertical="center"/>
    </xf>
    <xf numFmtId="164" fontId="9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2" borderId="2" xfId="0" applyNumberFormat="1" applyFont="1" applyFill="1" applyBorder="1" applyAlignment="1" applyProtection="1">
      <alignment horizontal="right" vertical="center"/>
    </xf>
    <xf numFmtId="3" fontId="6" fillId="2" borderId="2" xfId="0" applyNumberFormat="1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right" vertical="center"/>
    </xf>
    <xf numFmtId="3" fontId="3" fillId="2" borderId="5" xfId="0" applyNumberFormat="1" applyFont="1" applyFill="1" applyBorder="1" applyAlignment="1" applyProtection="1">
      <alignment horizontal="right" vertical="center"/>
    </xf>
    <xf numFmtId="3" fontId="5" fillId="2" borderId="2" xfId="0" applyNumberFormat="1" applyFont="1" applyFill="1" applyBorder="1" applyAlignment="1" applyProtection="1">
      <alignment horizontal="right" vertical="center"/>
    </xf>
    <xf numFmtId="3" fontId="5" fillId="2" borderId="6" xfId="0" applyNumberFormat="1" applyFont="1" applyFill="1" applyBorder="1" applyAlignment="1" applyProtection="1">
      <alignment horizontal="right" vertical="center"/>
    </xf>
    <xf numFmtId="3" fontId="5" fillId="2" borderId="1" xfId="0" applyNumberFormat="1" applyFont="1" applyFill="1" applyBorder="1" applyAlignment="1" applyProtection="1">
      <alignment horizontal="right"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/>
    </xf>
    <xf numFmtId="3" fontId="3" fillId="2" borderId="5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 applyProtection="1">
      <alignment horizontal="right" vertical="center"/>
    </xf>
    <xf numFmtId="0" fontId="8" fillId="3" borderId="9" xfId="0" applyFont="1" applyFill="1" applyBorder="1" applyAlignment="1" applyProtection="1">
      <alignment horizontal="center" vertical="center" wrapText="1"/>
    </xf>
    <xf numFmtId="3" fontId="10" fillId="0" borderId="0" xfId="1" applyNumberFormat="1" applyFont="1" applyAlignment="1">
      <alignment horizontal="right" vertical="center"/>
    </xf>
    <xf numFmtId="3" fontId="10" fillId="0" borderId="2" xfId="1" applyNumberFormat="1" applyFont="1" applyBorder="1" applyAlignment="1">
      <alignment horizontal="right" vertical="center"/>
    </xf>
    <xf numFmtId="0" fontId="8" fillId="3" borderId="9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H49"/>
  <sheetViews>
    <sheetView showGridLines="0" tabSelected="1" zoomScaleNormal="100" workbookViewId="0">
      <selection activeCell="A2" sqref="A2:A5"/>
    </sheetView>
  </sheetViews>
  <sheetFormatPr baseColWidth="10" defaultColWidth="9.77734375" defaultRowHeight="15" customHeight="1" x14ac:dyDescent="0.2"/>
  <cols>
    <col min="1" max="1" width="19.33203125" style="2" customWidth="1"/>
    <col min="2" max="6" width="11.33203125" style="2" customWidth="1"/>
    <col min="7" max="7" width="11.33203125" style="7" customWidth="1"/>
    <col min="8" max="8" width="9.77734375" style="7"/>
    <col min="9" max="16384" width="9.77734375" style="2"/>
  </cols>
  <sheetData>
    <row r="1" spans="1:8" ht="60" customHeight="1" x14ac:dyDescent="0.2">
      <c r="A1" s="34" t="s">
        <v>27</v>
      </c>
      <c r="B1" s="34"/>
      <c r="C1" s="34"/>
      <c r="D1" s="34"/>
      <c r="E1" s="34"/>
      <c r="F1" s="34"/>
      <c r="G1" s="34"/>
    </row>
    <row r="2" spans="1:8" ht="24.95" customHeight="1" x14ac:dyDescent="0.2">
      <c r="A2" s="33" t="s">
        <v>6</v>
      </c>
      <c r="B2" s="35" t="s">
        <v>2</v>
      </c>
      <c r="C2" s="35"/>
      <c r="D2" s="35"/>
      <c r="E2" s="35"/>
      <c r="F2" s="35"/>
      <c r="G2" s="35"/>
    </row>
    <row r="3" spans="1:8" ht="24.95" customHeight="1" x14ac:dyDescent="0.2">
      <c r="A3" s="33"/>
      <c r="B3" s="33" t="s">
        <v>1</v>
      </c>
      <c r="C3" s="33"/>
      <c r="D3" s="33" t="s">
        <v>0</v>
      </c>
      <c r="E3" s="33"/>
      <c r="F3" s="33"/>
      <c r="G3" s="33"/>
    </row>
    <row r="4" spans="1:8" ht="24.95" customHeight="1" x14ac:dyDescent="0.2">
      <c r="A4" s="33"/>
      <c r="B4" s="33"/>
      <c r="C4" s="33"/>
      <c r="D4" s="33" t="s">
        <v>4</v>
      </c>
      <c r="E4" s="33"/>
      <c r="F4" s="33" t="s">
        <v>5</v>
      </c>
      <c r="G4" s="33"/>
    </row>
    <row r="5" spans="1:8" ht="60" customHeight="1" x14ac:dyDescent="0.2">
      <c r="A5" s="33"/>
      <c r="B5" s="30" t="s">
        <v>21</v>
      </c>
      <c r="C5" s="30" t="s">
        <v>22</v>
      </c>
      <c r="D5" s="30" t="s">
        <v>21</v>
      </c>
      <c r="E5" s="30" t="s">
        <v>22</v>
      </c>
      <c r="F5" s="30" t="s">
        <v>21</v>
      </c>
      <c r="G5" s="30" t="s">
        <v>22</v>
      </c>
      <c r="H5" s="12"/>
    </row>
    <row r="6" spans="1:8" ht="18.95" customHeight="1" x14ac:dyDescent="0.2">
      <c r="A6" s="11" t="s">
        <v>7</v>
      </c>
      <c r="B6" s="21">
        <f>SUM(B7:B8)</f>
        <v>10700</v>
      </c>
      <c r="C6" s="22">
        <f>SUM(C7:C8)</f>
        <v>134000</v>
      </c>
      <c r="D6" s="22">
        <f t="shared" ref="D6" si="0">SUM(D7:D8)</f>
        <v>5730</v>
      </c>
      <c r="E6" s="22">
        <f t="shared" ref="E6" si="1">SUM(E7:E8)</f>
        <v>95100</v>
      </c>
      <c r="F6" s="22">
        <f>SUM(F7:F8)</f>
        <v>4970</v>
      </c>
      <c r="G6" s="23">
        <f>SUM(G7:G8)</f>
        <v>38900</v>
      </c>
      <c r="H6" s="9"/>
    </row>
    <row r="7" spans="1:8" ht="18" customHeight="1" x14ac:dyDescent="0.2">
      <c r="A7" s="8" t="s">
        <v>8</v>
      </c>
      <c r="B7" s="17">
        <f>B10+B13+B16+B19+B22+B25+B28+B31+B34+B37+B40</f>
        <v>1330</v>
      </c>
      <c r="C7" s="17">
        <f t="shared" ref="C7:D7" si="2">C10+C13+C16+C19+C22+C25+C28+C31+C34+C37+C40</f>
        <v>19100</v>
      </c>
      <c r="D7" s="17">
        <f t="shared" si="2"/>
        <v>660</v>
      </c>
      <c r="E7" s="17">
        <f t="shared" ref="E7:G8" si="3">E10+E13+E16+E19+E22+E25+E28+E31+E34+E37+E40</f>
        <v>13100</v>
      </c>
      <c r="F7" s="17">
        <f t="shared" si="3"/>
        <v>670</v>
      </c>
      <c r="G7" s="24">
        <f t="shared" si="3"/>
        <v>6000</v>
      </c>
      <c r="H7" s="9"/>
    </row>
    <row r="8" spans="1:8" ht="18" customHeight="1" x14ac:dyDescent="0.2">
      <c r="A8" s="8" t="s">
        <v>9</v>
      </c>
      <c r="B8" s="17">
        <f>B11+B14+B17+B20+B23+B26+B29+B32+B35+B38+B41</f>
        <v>9370</v>
      </c>
      <c r="C8" s="17">
        <f t="shared" ref="C8:D8" si="4">C11+C14+C17+C20+C23+C26+C29+C32+C35+C38+C41</f>
        <v>114900</v>
      </c>
      <c r="D8" s="17">
        <f t="shared" si="4"/>
        <v>5070</v>
      </c>
      <c r="E8" s="17">
        <f t="shared" si="3"/>
        <v>82000</v>
      </c>
      <c r="F8" s="17">
        <f t="shared" si="3"/>
        <v>4300</v>
      </c>
      <c r="G8" s="24">
        <f t="shared" si="3"/>
        <v>32900</v>
      </c>
      <c r="H8" s="9"/>
    </row>
    <row r="9" spans="1:8" s="14" customFormat="1" ht="18.95" customHeight="1" x14ac:dyDescent="0.2">
      <c r="A9" s="6" t="s">
        <v>10</v>
      </c>
      <c r="B9" s="19">
        <f>SUM(B10:B11)</f>
        <v>20</v>
      </c>
      <c r="C9" s="19">
        <f>SUM(C10:C11)</f>
        <v>300</v>
      </c>
      <c r="D9" s="19" t="s">
        <v>23</v>
      </c>
      <c r="E9" s="19" t="s">
        <v>23</v>
      </c>
      <c r="F9" s="19">
        <f t="shared" ref="F9:G9" si="5">SUM(F10:F11)</f>
        <v>20</v>
      </c>
      <c r="G9" s="19">
        <f t="shared" si="5"/>
        <v>300</v>
      </c>
      <c r="H9" s="13"/>
    </row>
    <row r="10" spans="1:8" ht="18" customHeight="1" x14ac:dyDescent="0.2">
      <c r="A10" s="8" t="s">
        <v>8</v>
      </c>
      <c r="B10" s="25">
        <f>D10+F10</f>
        <v>10</v>
      </c>
      <c r="C10" s="24">
        <f>E10+G10</f>
        <v>100</v>
      </c>
      <c r="D10" s="17" t="s">
        <v>23</v>
      </c>
      <c r="E10" s="17" t="s">
        <v>23</v>
      </c>
      <c r="F10" s="17">
        <v>10</v>
      </c>
      <c r="G10" s="24">
        <v>100</v>
      </c>
      <c r="H10" s="9"/>
    </row>
    <row r="11" spans="1:8" ht="18" customHeight="1" x14ac:dyDescent="0.2">
      <c r="A11" s="8" t="s">
        <v>9</v>
      </c>
      <c r="B11" s="25">
        <f>D11+F11</f>
        <v>10</v>
      </c>
      <c r="C11" s="24">
        <f>E11+G11</f>
        <v>200</v>
      </c>
      <c r="D11" s="17" t="s">
        <v>23</v>
      </c>
      <c r="E11" s="17" t="s">
        <v>23</v>
      </c>
      <c r="F11" s="17">
        <v>10</v>
      </c>
      <c r="G11" s="24">
        <v>200</v>
      </c>
      <c r="H11" s="9"/>
    </row>
    <row r="12" spans="1:8" ht="18.95" customHeight="1" x14ac:dyDescent="0.2">
      <c r="A12" s="6" t="s">
        <v>11</v>
      </c>
      <c r="B12" s="19">
        <f>SUM(B13:B14)</f>
        <v>380</v>
      </c>
      <c r="C12" s="18">
        <f t="shared" ref="C12" si="6">SUM(C13:C14)</f>
        <v>3700</v>
      </c>
      <c r="D12" s="18" t="s">
        <v>23</v>
      </c>
      <c r="E12" s="18" t="s">
        <v>23</v>
      </c>
      <c r="F12" s="18">
        <f t="shared" ref="F12:G12" si="7">SUM(F13:F14)</f>
        <v>380</v>
      </c>
      <c r="G12" s="19">
        <f t="shared" si="7"/>
        <v>3700</v>
      </c>
      <c r="H12" s="9"/>
    </row>
    <row r="13" spans="1:8" ht="18" customHeight="1" x14ac:dyDescent="0.2">
      <c r="A13" s="8" t="s">
        <v>8</v>
      </c>
      <c r="B13" s="26">
        <f>D13+F13</f>
        <v>120</v>
      </c>
      <c r="C13" s="26">
        <f>E13+G13</f>
        <v>1500</v>
      </c>
      <c r="D13" s="17" t="s">
        <v>23</v>
      </c>
      <c r="E13" s="17" t="s">
        <v>23</v>
      </c>
      <c r="F13" s="26">
        <v>120</v>
      </c>
      <c r="G13" s="27">
        <v>1500</v>
      </c>
      <c r="H13" s="9"/>
    </row>
    <row r="14" spans="1:8" ht="18" customHeight="1" x14ac:dyDescent="0.2">
      <c r="A14" s="8" t="s">
        <v>9</v>
      </c>
      <c r="B14" s="26">
        <f>D14+F14</f>
        <v>260</v>
      </c>
      <c r="C14" s="26">
        <f>E14+G14</f>
        <v>2200</v>
      </c>
      <c r="D14" s="17" t="s">
        <v>23</v>
      </c>
      <c r="E14" s="17" t="s">
        <v>23</v>
      </c>
      <c r="F14" s="17">
        <v>260</v>
      </c>
      <c r="G14" s="24">
        <v>2200</v>
      </c>
      <c r="H14" s="9"/>
    </row>
    <row r="15" spans="1:8" ht="18.95" customHeight="1" x14ac:dyDescent="0.2">
      <c r="A15" s="6" t="s">
        <v>19</v>
      </c>
      <c r="B15" s="18">
        <f>SUM(B16:B17)</f>
        <v>50</v>
      </c>
      <c r="C15" s="18">
        <f t="shared" ref="C15" si="8">SUM(C16:C17)</f>
        <v>400</v>
      </c>
      <c r="D15" s="18" t="s">
        <v>23</v>
      </c>
      <c r="E15" s="18" t="s">
        <v>23</v>
      </c>
      <c r="F15" s="18">
        <f t="shared" ref="F15:G15" si="9">SUM(F16:F17)</f>
        <v>50</v>
      </c>
      <c r="G15" s="19">
        <f t="shared" si="9"/>
        <v>400</v>
      </c>
      <c r="H15" s="9"/>
    </row>
    <row r="16" spans="1:8" ht="18" customHeight="1" x14ac:dyDescent="0.2">
      <c r="A16" s="8" t="s">
        <v>8</v>
      </c>
      <c r="B16" s="26">
        <f>D16+F16</f>
        <v>10</v>
      </c>
      <c r="C16" s="26">
        <f>E16+G16</f>
        <v>100</v>
      </c>
      <c r="D16" s="17" t="s">
        <v>23</v>
      </c>
      <c r="E16" s="17" t="s">
        <v>23</v>
      </c>
      <c r="F16" s="17">
        <v>10</v>
      </c>
      <c r="G16" s="24">
        <v>100</v>
      </c>
      <c r="H16" s="9"/>
    </row>
    <row r="17" spans="1:8" ht="18" customHeight="1" x14ac:dyDescent="0.2">
      <c r="A17" s="8" t="s">
        <v>9</v>
      </c>
      <c r="B17" s="26">
        <f>D17+F17</f>
        <v>40</v>
      </c>
      <c r="C17" s="26">
        <f>E17+G17</f>
        <v>300</v>
      </c>
      <c r="D17" s="17" t="s">
        <v>23</v>
      </c>
      <c r="E17" s="17" t="s">
        <v>23</v>
      </c>
      <c r="F17" s="26">
        <v>40</v>
      </c>
      <c r="G17" s="27">
        <v>300</v>
      </c>
      <c r="H17" s="9"/>
    </row>
    <row r="18" spans="1:8" ht="18.95" customHeight="1" x14ac:dyDescent="0.2">
      <c r="A18" s="6" t="s">
        <v>12</v>
      </c>
      <c r="B18" s="18">
        <f>SUM(B19:B20)</f>
        <v>6640</v>
      </c>
      <c r="C18" s="18">
        <f t="shared" ref="C18" si="10">SUM(C19:C20)</f>
        <v>100700</v>
      </c>
      <c r="D18" s="19">
        <f t="shared" ref="D18" si="11">SUM(D19:D20)</f>
        <v>5730</v>
      </c>
      <c r="E18" s="18">
        <f t="shared" ref="E18:F18" si="12">SUM(E19:E20)</f>
        <v>95100</v>
      </c>
      <c r="F18" s="18">
        <f t="shared" si="12"/>
        <v>910</v>
      </c>
      <c r="G18" s="19">
        <f>SUM(G19:G20)</f>
        <v>5600</v>
      </c>
      <c r="H18" s="9"/>
    </row>
    <row r="19" spans="1:8" ht="18" customHeight="1" x14ac:dyDescent="0.2">
      <c r="A19" s="8" t="s">
        <v>8</v>
      </c>
      <c r="B19" s="26">
        <f>D19+F19</f>
        <v>670</v>
      </c>
      <c r="C19" s="26">
        <f>E19+G19</f>
        <v>13200</v>
      </c>
      <c r="D19" s="31">
        <v>660</v>
      </c>
      <c r="E19" s="32">
        <v>13100</v>
      </c>
      <c r="F19" s="17">
        <v>10</v>
      </c>
      <c r="G19" s="24">
        <v>100</v>
      </c>
      <c r="H19" s="9"/>
    </row>
    <row r="20" spans="1:8" ht="18" customHeight="1" x14ac:dyDescent="0.2">
      <c r="A20" s="8" t="s">
        <v>9</v>
      </c>
      <c r="B20" s="26">
        <f>D20+F20</f>
        <v>5970</v>
      </c>
      <c r="C20" s="26">
        <f>E20+G20</f>
        <v>87500</v>
      </c>
      <c r="D20" s="31">
        <v>5070</v>
      </c>
      <c r="E20" s="32">
        <v>82000</v>
      </c>
      <c r="F20" s="17">
        <v>900</v>
      </c>
      <c r="G20" s="24">
        <v>5500</v>
      </c>
      <c r="H20" s="9"/>
    </row>
    <row r="21" spans="1:8" ht="18.95" customHeight="1" x14ac:dyDescent="0.2">
      <c r="A21" s="6" t="s">
        <v>20</v>
      </c>
      <c r="B21" s="18">
        <f>SUM(B22:B23)</f>
        <v>220</v>
      </c>
      <c r="C21" s="18">
        <f t="shared" ref="C21" si="13">SUM(C22:C23)</f>
        <v>3000</v>
      </c>
      <c r="D21" s="19" t="s">
        <v>23</v>
      </c>
      <c r="E21" s="18" t="s">
        <v>23</v>
      </c>
      <c r="F21" s="18">
        <f t="shared" ref="F21:G21" si="14">SUM(F22:F23)</f>
        <v>220</v>
      </c>
      <c r="G21" s="19">
        <f t="shared" si="14"/>
        <v>3000</v>
      </c>
      <c r="H21" s="9"/>
    </row>
    <row r="22" spans="1:8" ht="18" customHeight="1" x14ac:dyDescent="0.2">
      <c r="A22" s="8" t="s">
        <v>8</v>
      </c>
      <c r="B22" s="26">
        <f>D22+F22</f>
        <v>10</v>
      </c>
      <c r="C22" s="26">
        <f>E22+G22</f>
        <v>100</v>
      </c>
      <c r="D22" s="17" t="s">
        <v>23</v>
      </c>
      <c r="E22" s="17" t="s">
        <v>23</v>
      </c>
      <c r="F22" s="26">
        <v>10</v>
      </c>
      <c r="G22" s="27">
        <v>100</v>
      </c>
      <c r="H22" s="9"/>
    </row>
    <row r="23" spans="1:8" ht="18" customHeight="1" x14ac:dyDescent="0.2">
      <c r="A23" s="8" t="s">
        <v>9</v>
      </c>
      <c r="B23" s="26">
        <f>D23+F23</f>
        <v>210</v>
      </c>
      <c r="C23" s="26">
        <f>E23+G23</f>
        <v>2900</v>
      </c>
      <c r="D23" s="17" t="s">
        <v>23</v>
      </c>
      <c r="E23" s="17" t="s">
        <v>23</v>
      </c>
      <c r="F23" s="17">
        <v>210</v>
      </c>
      <c r="G23" s="24">
        <v>2900</v>
      </c>
      <c r="H23" s="9"/>
    </row>
    <row r="24" spans="1:8" ht="18.95" customHeight="1" x14ac:dyDescent="0.2">
      <c r="A24" s="6" t="s">
        <v>13</v>
      </c>
      <c r="B24" s="18">
        <f>SUM(B25:B26)</f>
        <v>290</v>
      </c>
      <c r="C24" s="18">
        <f t="shared" ref="C24" si="15">SUM(C25:C26)</f>
        <v>5700</v>
      </c>
      <c r="D24" s="18">
        <f t="shared" ref="D24" si="16">SUM(D25:D26)</f>
        <v>0</v>
      </c>
      <c r="E24" s="18">
        <f t="shared" ref="E24:G24" si="17">SUM(E25:E26)</f>
        <v>0</v>
      </c>
      <c r="F24" s="18">
        <f t="shared" si="17"/>
        <v>290</v>
      </c>
      <c r="G24" s="19">
        <f t="shared" si="17"/>
        <v>5700</v>
      </c>
      <c r="H24" s="9"/>
    </row>
    <row r="25" spans="1:8" ht="18" customHeight="1" x14ac:dyDescent="0.2">
      <c r="A25" s="8" t="s">
        <v>8</v>
      </c>
      <c r="B25" s="26">
        <f>D25+F25</f>
        <v>30</v>
      </c>
      <c r="C25" s="26">
        <f>E25+G25</f>
        <v>700</v>
      </c>
      <c r="D25" s="17" t="s">
        <v>23</v>
      </c>
      <c r="E25" s="17" t="s">
        <v>23</v>
      </c>
      <c r="F25" s="17">
        <v>30</v>
      </c>
      <c r="G25" s="24">
        <v>700</v>
      </c>
      <c r="H25" s="9"/>
    </row>
    <row r="26" spans="1:8" ht="18" customHeight="1" x14ac:dyDescent="0.2">
      <c r="A26" s="8" t="s">
        <v>9</v>
      </c>
      <c r="B26" s="26">
        <f>D26+F26</f>
        <v>260</v>
      </c>
      <c r="C26" s="26">
        <f>E26+G26</f>
        <v>5000</v>
      </c>
      <c r="D26" s="17">
        <v>0</v>
      </c>
      <c r="E26" s="17">
        <v>0</v>
      </c>
      <c r="F26" s="26">
        <v>260</v>
      </c>
      <c r="G26" s="27">
        <v>5000</v>
      </c>
      <c r="H26" s="9"/>
    </row>
    <row r="27" spans="1:8" ht="18.95" customHeight="1" x14ac:dyDescent="0.2">
      <c r="A27" s="6" t="s">
        <v>14</v>
      </c>
      <c r="B27" s="18">
        <f>SUM(B28:B29)</f>
        <v>330</v>
      </c>
      <c r="C27" s="18">
        <f t="shared" ref="C27" si="18">SUM(C28:C29)</f>
        <v>5100</v>
      </c>
      <c r="D27" s="18" t="s">
        <v>23</v>
      </c>
      <c r="E27" s="18" t="s">
        <v>23</v>
      </c>
      <c r="F27" s="18">
        <f t="shared" ref="F27:G27" si="19">SUM(F28:F29)</f>
        <v>330</v>
      </c>
      <c r="G27" s="19">
        <f t="shared" si="19"/>
        <v>5100</v>
      </c>
      <c r="H27" s="9"/>
    </row>
    <row r="28" spans="1:8" ht="18" customHeight="1" x14ac:dyDescent="0.2">
      <c r="A28" s="8" t="s">
        <v>8</v>
      </c>
      <c r="B28" s="26">
        <f>D28+F28</f>
        <v>60</v>
      </c>
      <c r="C28" s="26">
        <f>E28+G28</f>
        <v>1100</v>
      </c>
      <c r="D28" s="17" t="s">
        <v>23</v>
      </c>
      <c r="E28" s="17" t="s">
        <v>23</v>
      </c>
      <c r="F28" s="17">
        <v>60</v>
      </c>
      <c r="G28" s="24">
        <v>1100</v>
      </c>
      <c r="H28" s="9"/>
    </row>
    <row r="29" spans="1:8" ht="18" customHeight="1" x14ac:dyDescent="0.2">
      <c r="A29" s="8" t="s">
        <v>9</v>
      </c>
      <c r="B29" s="26">
        <f>D29+F29</f>
        <v>270</v>
      </c>
      <c r="C29" s="26">
        <f>E29+G29</f>
        <v>4000</v>
      </c>
      <c r="D29" s="17" t="s">
        <v>23</v>
      </c>
      <c r="E29" s="17" t="s">
        <v>23</v>
      </c>
      <c r="F29" s="17">
        <v>270</v>
      </c>
      <c r="G29" s="24">
        <v>4000</v>
      </c>
      <c r="H29" s="9"/>
    </row>
    <row r="30" spans="1:8" ht="18.95" customHeight="1" x14ac:dyDescent="0.2">
      <c r="A30" s="6" t="s">
        <v>15</v>
      </c>
      <c r="B30" s="18">
        <f>SUM(B31:B32)</f>
        <v>230</v>
      </c>
      <c r="C30" s="18">
        <f t="shared" ref="C30" si="20">SUM(C31:C32)</f>
        <v>2700</v>
      </c>
      <c r="D30" s="18" t="s">
        <v>23</v>
      </c>
      <c r="E30" s="18" t="s">
        <v>23</v>
      </c>
      <c r="F30" s="18">
        <f t="shared" ref="F30:G30" si="21">SUM(F31:F32)</f>
        <v>230</v>
      </c>
      <c r="G30" s="19">
        <f t="shared" si="21"/>
        <v>2700</v>
      </c>
      <c r="H30" s="9"/>
    </row>
    <row r="31" spans="1:8" ht="18" customHeight="1" x14ac:dyDescent="0.2">
      <c r="A31" s="8" t="s">
        <v>8</v>
      </c>
      <c r="B31" s="26">
        <f>D31+F31</f>
        <v>10</v>
      </c>
      <c r="C31" s="26">
        <f>E31+G31</f>
        <v>100</v>
      </c>
      <c r="D31" s="17" t="s">
        <v>23</v>
      </c>
      <c r="E31" s="17" t="s">
        <v>23</v>
      </c>
      <c r="F31" s="26">
        <v>10</v>
      </c>
      <c r="G31" s="27">
        <v>100</v>
      </c>
      <c r="H31" s="9"/>
    </row>
    <row r="32" spans="1:8" ht="18" customHeight="1" x14ac:dyDescent="0.2">
      <c r="A32" s="8" t="s">
        <v>9</v>
      </c>
      <c r="B32" s="26">
        <f>D32+F32</f>
        <v>220</v>
      </c>
      <c r="C32" s="26">
        <f>E32+G32</f>
        <v>2600</v>
      </c>
      <c r="D32" s="17" t="s">
        <v>23</v>
      </c>
      <c r="E32" s="17" t="s">
        <v>23</v>
      </c>
      <c r="F32" s="17">
        <v>220</v>
      </c>
      <c r="G32" s="24">
        <v>2600</v>
      </c>
      <c r="H32" s="9"/>
    </row>
    <row r="33" spans="1:8" ht="18.95" customHeight="1" x14ac:dyDescent="0.2">
      <c r="A33" s="6" t="s">
        <v>16</v>
      </c>
      <c r="B33" s="18">
        <f>SUM(B34:B35)</f>
        <v>300</v>
      </c>
      <c r="C33" s="18">
        <f t="shared" ref="C33" si="22">SUM(C34:C35)</f>
        <v>4600</v>
      </c>
      <c r="D33" s="18" t="s">
        <v>23</v>
      </c>
      <c r="E33" s="18" t="s">
        <v>23</v>
      </c>
      <c r="F33" s="18">
        <f t="shared" ref="F33:G33" si="23">SUM(F34:F35)</f>
        <v>300</v>
      </c>
      <c r="G33" s="19">
        <f t="shared" si="23"/>
        <v>4600</v>
      </c>
      <c r="H33" s="9"/>
    </row>
    <row r="34" spans="1:8" ht="18" customHeight="1" x14ac:dyDescent="0.2">
      <c r="A34" s="8" t="s">
        <v>8</v>
      </c>
      <c r="B34" s="26">
        <f>D34+F34</f>
        <v>20</v>
      </c>
      <c r="C34" s="26">
        <f>E34+G34</f>
        <v>300</v>
      </c>
      <c r="D34" s="17" t="s">
        <v>23</v>
      </c>
      <c r="E34" s="17" t="s">
        <v>23</v>
      </c>
      <c r="F34" s="17">
        <v>20</v>
      </c>
      <c r="G34" s="24">
        <v>300</v>
      </c>
      <c r="H34" s="9"/>
    </row>
    <row r="35" spans="1:8" ht="18" customHeight="1" x14ac:dyDescent="0.2">
      <c r="A35" s="8" t="s">
        <v>9</v>
      </c>
      <c r="B35" s="26">
        <f>D35+F35</f>
        <v>280</v>
      </c>
      <c r="C35" s="26">
        <f>E35+G35</f>
        <v>4300</v>
      </c>
      <c r="D35" s="17" t="s">
        <v>23</v>
      </c>
      <c r="E35" s="17" t="s">
        <v>23</v>
      </c>
      <c r="F35" s="26">
        <v>280</v>
      </c>
      <c r="G35" s="27">
        <v>4300</v>
      </c>
      <c r="H35" s="9"/>
    </row>
    <row r="36" spans="1:8" ht="18.95" customHeight="1" x14ac:dyDescent="0.2">
      <c r="A36" s="6" t="s">
        <v>17</v>
      </c>
      <c r="B36" s="18">
        <f>SUM(B37:B38)</f>
        <v>780</v>
      </c>
      <c r="C36" s="18">
        <f t="shared" ref="C36" si="24">SUM(C37:C38)</f>
        <v>3700</v>
      </c>
      <c r="D36" s="18">
        <f t="shared" ref="D36" si="25">SUM(D37:D38)</f>
        <v>0</v>
      </c>
      <c r="E36" s="18">
        <f t="shared" ref="E36:G36" si="26">SUM(E37:E38)</f>
        <v>0</v>
      </c>
      <c r="F36" s="18">
        <f t="shared" si="26"/>
        <v>780</v>
      </c>
      <c r="G36" s="19">
        <f t="shared" si="26"/>
        <v>3700</v>
      </c>
      <c r="H36" s="9"/>
    </row>
    <row r="37" spans="1:8" ht="18" customHeight="1" x14ac:dyDescent="0.2">
      <c r="A37" s="8" t="s">
        <v>8</v>
      </c>
      <c r="B37" s="26">
        <v>270</v>
      </c>
      <c r="C37" s="26">
        <f>E37+G37</f>
        <v>1400</v>
      </c>
      <c r="D37" s="17" t="s">
        <v>23</v>
      </c>
      <c r="E37" s="17" t="s">
        <v>23</v>
      </c>
      <c r="F37" s="17">
        <v>270</v>
      </c>
      <c r="G37" s="24">
        <v>1400</v>
      </c>
      <c r="H37" s="9"/>
    </row>
    <row r="38" spans="1:8" ht="18" customHeight="1" x14ac:dyDescent="0.2">
      <c r="A38" s="8" t="s">
        <v>9</v>
      </c>
      <c r="B38" s="26">
        <v>510</v>
      </c>
      <c r="C38" s="26">
        <f>E38+G38</f>
        <v>2300</v>
      </c>
      <c r="D38" s="17">
        <v>0</v>
      </c>
      <c r="E38" s="17">
        <v>0</v>
      </c>
      <c r="F38" s="17">
        <v>510</v>
      </c>
      <c r="G38" s="24">
        <v>2300</v>
      </c>
      <c r="H38" s="9"/>
    </row>
    <row r="39" spans="1:8" ht="18.95" customHeight="1" x14ac:dyDescent="0.2">
      <c r="A39" s="6" t="s">
        <v>18</v>
      </c>
      <c r="B39" s="18">
        <f>SUM(B40:B41)</f>
        <v>1460</v>
      </c>
      <c r="C39" s="18">
        <f t="shared" ref="C39" si="27">SUM(C40:C41)</f>
        <v>4100</v>
      </c>
      <c r="D39" s="18" t="s">
        <v>23</v>
      </c>
      <c r="E39" s="18" t="s">
        <v>23</v>
      </c>
      <c r="F39" s="18">
        <f t="shared" ref="F39:G39" si="28">SUM(F40:F41)</f>
        <v>1460</v>
      </c>
      <c r="G39" s="19">
        <f t="shared" si="28"/>
        <v>4100</v>
      </c>
    </row>
    <row r="40" spans="1:8" ht="18" customHeight="1" x14ac:dyDescent="0.2">
      <c r="A40" s="8" t="s">
        <v>8</v>
      </c>
      <c r="B40" s="26">
        <f>D40+F40</f>
        <v>120</v>
      </c>
      <c r="C40" s="26">
        <f>E40+G40</f>
        <v>500</v>
      </c>
      <c r="D40" s="17" t="s">
        <v>23</v>
      </c>
      <c r="E40" s="17" t="s">
        <v>23</v>
      </c>
      <c r="F40" s="26">
        <v>120</v>
      </c>
      <c r="G40" s="27">
        <v>500</v>
      </c>
      <c r="H40" s="9"/>
    </row>
    <row r="41" spans="1:8" ht="18" customHeight="1" x14ac:dyDescent="0.2">
      <c r="A41" s="10" t="s">
        <v>9</v>
      </c>
      <c r="B41" s="28">
        <f>D41+F41</f>
        <v>1340</v>
      </c>
      <c r="C41" s="28">
        <f>E41+G41</f>
        <v>3600</v>
      </c>
      <c r="D41" s="20" t="s">
        <v>23</v>
      </c>
      <c r="E41" s="20" t="s">
        <v>23</v>
      </c>
      <c r="F41" s="20">
        <v>1340</v>
      </c>
      <c r="G41" s="29">
        <v>3600</v>
      </c>
      <c r="H41" s="9"/>
    </row>
    <row r="42" spans="1:8" ht="18" customHeight="1" x14ac:dyDescent="0.2">
      <c r="A42" s="3" t="s">
        <v>3</v>
      </c>
      <c r="B42" s="3"/>
      <c r="C42" s="3"/>
      <c r="D42" s="3"/>
      <c r="E42" s="3"/>
      <c r="F42" s="3"/>
      <c r="G42" s="6"/>
    </row>
    <row r="43" spans="1:8" ht="18" customHeight="1" x14ac:dyDescent="0.2">
      <c r="A43" s="2" t="s">
        <v>24</v>
      </c>
      <c r="C43" s="3"/>
      <c r="D43" s="3"/>
      <c r="E43" s="3"/>
      <c r="F43" s="3"/>
      <c r="G43" s="6"/>
      <c r="H43" s="6"/>
    </row>
    <row r="44" spans="1:8" ht="18" customHeight="1" x14ac:dyDescent="0.2">
      <c r="A44" s="4" t="s">
        <v>25</v>
      </c>
    </row>
    <row r="45" spans="1:8" s="15" customFormat="1" ht="18" customHeight="1" x14ac:dyDescent="0.2">
      <c r="A45" s="1" t="s">
        <v>26</v>
      </c>
      <c r="H45" s="16"/>
    </row>
    <row r="46" spans="1:8" ht="13.5" customHeight="1" x14ac:dyDescent="0.2">
      <c r="A46" s="5"/>
    </row>
    <row r="47" spans="1:8" ht="13.5" customHeight="1" x14ac:dyDescent="0.2"/>
    <row r="48" spans="1:8" ht="13.5" customHeight="1" x14ac:dyDescent="0.2">
      <c r="A48" s="4"/>
    </row>
    <row r="49" spans="1:1" ht="13.5" customHeight="1" x14ac:dyDescent="0.2">
      <c r="A49" s="1"/>
    </row>
  </sheetData>
  <sheetProtection selectLockedCells="1"/>
  <mergeCells count="7">
    <mergeCell ref="B3:C4"/>
    <mergeCell ref="D4:E4"/>
    <mergeCell ref="F4:G4"/>
    <mergeCell ref="A1:G1"/>
    <mergeCell ref="B2:G2"/>
    <mergeCell ref="A2:A5"/>
    <mergeCell ref="D3:G3"/>
  </mergeCells>
  <phoneticPr fontId="0" type="noConversion"/>
  <printOptions horizontalCentered="1"/>
  <pageMargins left="0.74803149606299213" right="0.74803149606299213" top="0.98425196850393704" bottom="0.98425196850393704" header="0" footer="0"/>
  <pageSetup scale="8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312-39</vt:lpstr>
      <vt:lpstr>'312-39'!Área_de_impresión</vt:lpstr>
      <vt:lpstr>'312-39'!Imprimir_área_IM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2025-09-23T19:48:17Z</cp:lastPrinted>
  <dcterms:created xsi:type="dcterms:W3CDTF">1998-04-14T20:33:14Z</dcterms:created>
  <dcterms:modified xsi:type="dcterms:W3CDTF">2025-10-17T19:22:03Z</dcterms:modified>
</cp:coreProperties>
</file>